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BOD\FY25\9 Mar 2025\"/>
    </mc:Choice>
  </mc:AlternateContent>
  <bookViews>
    <workbookView xWindow="0" yWindow="0" windowWidth="28800" windowHeight="11610" activeTab="1"/>
  </bookViews>
  <sheets>
    <sheet name="Dashboard" sheetId="2" r:id="rId1"/>
    <sheet name="Enrollment" sheetId="6" r:id="rId2"/>
  </sheets>
  <externalReferences>
    <externalReference r:id="rId3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NetIncome">[1]Dashboard!$G$64</definedName>
    <definedName name="ISDate">[1]Setup!$X$8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<sst xmlns="http://schemas.openxmlformats.org/spreadsheetml/2006/main" count="120" uniqueCount="91">
  <si>
    <t>Dashboard</t>
  </si>
  <si>
    <t>Kansas City International Academy</t>
  </si>
  <si>
    <t>July 2024 through March 2025</t>
  </si>
  <si>
    <t>Key Performance Indicators</t>
  </si>
  <si>
    <t>Good</t>
  </si>
  <si>
    <t>Neutral</t>
  </si>
  <si>
    <t/>
  </si>
  <si>
    <t>Days of Cash</t>
  </si>
  <si>
    <t>Gross Margin</t>
  </si>
  <si>
    <t>Fund Balance</t>
  </si>
  <si>
    <t>(At Year End)</t>
  </si>
  <si>
    <t>Margin</t>
  </si>
  <si>
    <t>Target &gt; 45 days</t>
  </si>
  <si>
    <t>Target &gt; -5.0%</t>
  </si>
  <si>
    <t>Target &gt; 0,00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</si>
  <si>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</si>
  <si>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</si>
  <si>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</si>
  <si>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</si>
  <si>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</si>
  <si>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</si>
  <si>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</si>
  <si>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</si>
  <si>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</si>
  <si>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</si>
  <si>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</si>
  <si>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</si>
  <si>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</si>
  <si>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</si>
  <si>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</si>
  <si>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</si>
  <si>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</si>
  <si>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</si>
  <si>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</si>
  <si>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</si>
  <si>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</si>
  <si>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</si>
  <si>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</si>
  <si>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</si>
  <si>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</si>
  <si>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</si>
  <si>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</si>
  <si>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</si>
  <si>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</si>
  <si>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</si>
  <si>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</si>
  <si>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</si>
  <si>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</si>
  <si>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</si>
  <si>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</si>
  <si>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</si>
  <si>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</si>
  <si>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State Revenue Drivers</t>
  </si>
  <si>
    <t>Revenue Drivers</t>
  </si>
  <si>
    <t xml:space="preserve">As of </t>
  </si>
  <si>
    <t>04.01.25</t>
  </si>
  <si>
    <t>Enrollment</t>
  </si>
  <si>
    <t>YTD Attendance %</t>
  </si>
  <si>
    <t>YTD ADA</t>
  </si>
  <si>
    <t>Budgeted</t>
  </si>
  <si>
    <t>Start of Year Enrollment</t>
  </si>
  <si>
    <t>Attrition</t>
  </si>
  <si>
    <t>End of Year Enrollment</t>
  </si>
  <si>
    <t>Attendance %</t>
  </si>
  <si>
    <t>ADA</t>
  </si>
  <si>
    <t>Recent DESE Pmt FY23</t>
  </si>
  <si>
    <t xml:space="preserve">Budgeted (FWADA) </t>
  </si>
  <si>
    <t>FWADA</t>
  </si>
  <si>
    <t>MAX</t>
  </si>
  <si>
    <t>Change</t>
  </si>
  <si>
    <t>K-12</t>
  </si>
  <si>
    <t xml:space="preserve">Summer   </t>
  </si>
  <si>
    <t>Total ADA Term</t>
  </si>
  <si>
    <t>Special Populations Weights</t>
  </si>
  <si>
    <t>Recent DESE Pmt</t>
  </si>
  <si>
    <t>Free and Reduced Lunch (FRL)</t>
  </si>
  <si>
    <t>% of ADA</t>
  </si>
  <si>
    <t>Count</t>
  </si>
  <si>
    <t>Weight</t>
  </si>
  <si>
    <t>Individualized Education Plans (IEP)</t>
  </si>
  <si>
    <t>Limited English Proficiency (LEP)</t>
  </si>
  <si>
    <t>Prek ADA</t>
  </si>
  <si>
    <t>State Payment Calculation</t>
  </si>
  <si>
    <t>Total WADA</t>
  </si>
  <si>
    <t>Per Wada Payment Amount</t>
  </si>
  <si>
    <t>State Aid Projection</t>
  </si>
  <si>
    <t>Prior Year Adjustment</t>
  </si>
  <si>
    <t>Net State Rev Projection</t>
  </si>
  <si>
    <t>Classroom Trust Fund</t>
  </si>
  <si>
    <t>Basic Formula</t>
  </si>
  <si>
    <t xml:space="preserve">MOScholars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</si>
</sst>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.0000_);_(* \(#,##0.0000\);_(* &quot;-&quot;??_);_(@_)"/>
    <numFmt numFmtId="168" formatCode="_(* #,##0.00_);_(* \(#,##0.00\);_(* &quot;-&quot;?_);_(@_)"/>
    <numFmt numFmtId="169" formatCode="_(* #,##0.0_);_(* \(#,##0.0\);_(* &quot;-&quot;?_);_(@_)"/>
    <numFmt numFmtId="170" formatCode="_(* #,##0.0000_);_(* \(#,##0.0000\);_(* &quot;-&quot;?_);_(@_)"/>
    <numFmt numFmtId="171" formatCode="_(* #,##0.00000_);_(* \(#,##0.00000\);_(* &quot;-&quot;?_);_(@_)"/>
  </numFmts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8"/>
      <color theme="1"/>
      <name val="Arial"/>
      <family val="2"/>
    </font>
    <font>
      <sz val="11"/>
      <name val="Aptos Narrow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11"/>
      <color theme="9"/>
      <name val="Aptos Narrow"/>
      <family val="2"/>
      <scheme val="minor"/>
    </font>
    <font>
      <sz val="8"/>
      <color theme="4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1" fontId="11" fillId="0" borderId="0" xfId="0" applyNumberFormat="1" applyFont="1" applyAlignment="1">
      <alignment horizontal="center"/>
    </xf>
    <xf numFmtId="0" fontId="12" fillId="0" borderId="0" xfId="0" applyFont="1"/>
    <xf numFmtId="9" fontId="11" fillId="0" borderId="0" xfId="2" applyFont="1" applyFill="1" applyBorder="1" applyAlignment="1">
      <alignment horizontal="center"/>
    </xf>
    <xf numFmtId="9" fontId="13" fillId="0" borderId="0" xfId="2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9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5" xfId="0" applyFont="1" applyFill="1" applyBorder="1" applyAlignment="1">
      <alignment horizontal="right"/>
    </xf>
    <xf numFmtId="0" fontId="15" fillId="0" borderId="0" xfId="0" applyFont="1"/>
    <xf numFmtId="0" fontId="4" fillId="0" borderId="5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5" xfId="1" applyNumberFormat="1" applyFont="1" applyBorder="1"/>
    <xf numFmtId="0" fontId="4" fillId="0" borderId="6" xfId="0" applyFont="1" applyBorder="1"/>
    <xf numFmtId="164" fontId="4" fillId="0" borderId="6" xfId="1" applyNumberFormat="1" applyFont="1" applyBorder="1"/>
    <xf numFmtId="164" fontId="7" fillId="0" borderId="6" xfId="1" applyNumberFormat="1" applyFont="1" applyBorder="1"/>
    <xf numFmtId="164" fontId="4" fillId="0" borderId="7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5" xfId="0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8" fillId="0" borderId="0" xfId="0" applyFont="1"/>
    <xf numFmtId="0" fontId="4" fillId="0" borderId="11" xfId="0" applyFont="1" applyBorder="1"/>
    <xf numFmtId="164" fontId="4" fillId="0" borderId="11" xfId="1" applyNumberFormat="1" applyFont="1" applyBorder="1"/>
    <xf numFmtId="164" fontId="7" fillId="0" borderId="11" xfId="1" applyNumberFormat="1" applyFont="1" applyBorder="1"/>
    <xf numFmtId="164" fontId="4" fillId="0" borderId="12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3" xfId="1" applyNumberFormat="1" applyFont="1" applyBorder="1"/>
    <xf numFmtId="43" fontId="4" fillId="0" borderId="0" xfId="1" applyFont="1"/>
    <xf numFmtId="0" fontId="4" fillId="0" borderId="14" xfId="0" applyFont="1" applyBorder="1"/>
    <xf numFmtId="164" fontId="4" fillId="0" borderId="14" xfId="1" applyNumberFormat="1" applyFont="1" applyBorder="1"/>
    <xf numFmtId="164" fontId="4" fillId="0" borderId="15" xfId="1" applyNumberFormat="1" applyFont="1" applyBorder="1"/>
    <xf numFmtId="0" fontId="16" fillId="0" borderId="0" xfId="0" applyFont="1" applyAlignment="1">
      <alignment horizontal="center"/>
    </xf>
    <xf numFmtId="164" fontId="0" fillId="0" borderId="0" xfId="1" applyNumberFormat="1" applyFont="1"/>
    <xf numFmtId="164" fontId="0" fillId="4" borderId="0" xfId="1" applyNumberFormat="1" applyFont="1" applyFill="1" applyBorder="1"/>
    <xf numFmtId="164" fontId="17" fillId="0" borderId="0" xfId="1" applyNumberFormat="1" applyFont="1"/>
    <xf numFmtId="164" fontId="17" fillId="4" borderId="0" xfId="1" applyNumberFormat="1" applyFont="1" applyFill="1" applyBorder="1"/>
    <xf numFmtId="0" fontId="18" fillId="0" borderId="0" xfId="0" applyFont="1"/>
    <xf numFmtId="0" fontId="6" fillId="2" borderId="16" xfId="0" applyFont="1" applyFill="1" applyBorder="1"/>
    <xf numFmtId="0" fontId="6" fillId="4" borderId="0" xfId="0" applyFont="1" applyFill="1"/>
    <xf numFmtId="14" fontId="7" fillId="5" borderId="18" xfId="1" applyNumberFormat="1" applyFont="1" applyFill="1" applyBorder="1"/>
    <xf numFmtId="0" fontId="4" fillId="4" borderId="0" xfId="0" applyFont="1" applyFill="1"/>
    <xf numFmtId="37" fontId="7" fillId="5" borderId="18" xfId="1" applyNumberFormat="1" applyFont="1" applyFill="1" applyBorder="1"/>
    <xf numFmtId="165" fontId="7" fillId="5" borderId="18" xfId="1" applyNumberFormat="1" applyFont="1" applyFill="1" applyBorder="1"/>
    <xf numFmtId="166" fontId="7" fillId="5" borderId="18" xfId="1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6" fillId="2" borderId="2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4" borderId="0" xfId="0" applyFont="1" applyFill="1" applyAlignment="1">
      <alignment horizontal="right"/>
    </xf>
    <xf numFmtId="166" fontId="7" fillId="7" borderId="10" xfId="1" applyNumberFormat="1" applyFont="1" applyFill="1" applyBorder="1"/>
    <xf numFmtId="166" fontId="7" fillId="7" borderId="0" xfId="1" applyNumberFormat="1" applyFont="1" applyFill="1" applyBorder="1"/>
    <xf numFmtId="166" fontId="4" fillId="7" borderId="19" xfId="1" applyNumberFormat="1" applyFont="1" applyFill="1" applyBorder="1"/>
    <xf numFmtId="9" fontId="7" fillId="5" borderId="18" xfId="0" applyNumberFormat="1" applyFont="1" applyFill="1" applyBorder="1"/>
    <xf numFmtId="0" fontId="7" fillId="7" borderId="10" xfId="0" applyFont="1" applyFill="1" applyBorder="1"/>
    <xf numFmtId="0" fontId="7" fillId="7" borderId="0" xfId="0" applyFont="1" applyFill="1"/>
    <xf numFmtId="0" fontId="4" fillId="7" borderId="0" xfId="0" applyFont="1" applyFill="1" applyAlignment="1">
      <alignment horizontal="right"/>
    </xf>
    <xf numFmtId="0" fontId="7" fillId="7" borderId="22" xfId="0" applyFont="1" applyFill="1" applyBorder="1"/>
    <xf numFmtId="0" fontId="6" fillId="2" borderId="0" xfId="0" applyFont="1" applyFill="1" applyAlignment="1">
      <alignment wrapText="1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6" fontId="7" fillId="0" borderId="18" xfId="1" applyNumberFormat="1" applyFont="1" applyFill="1" applyBorder="1"/>
    <xf numFmtId="43" fontId="7" fillId="5" borderId="18" xfId="1" applyFont="1" applyFill="1" applyBorder="1"/>
    <xf numFmtId="0" fontId="8" fillId="0" borderId="20" xfId="0" applyFont="1" applyBorder="1"/>
    <xf numFmtId="0" fontId="8" fillId="6" borderId="10" xfId="0" applyFont="1" applyFill="1" applyBorder="1"/>
    <xf numFmtId="167" fontId="8" fillId="0" borderId="18" xfId="1" applyNumberFormat="1" applyFont="1" applyFill="1" applyBorder="1"/>
    <xf numFmtId="164" fontId="8" fillId="0" borderId="18" xfId="1" applyNumberFormat="1" applyFont="1" applyBorder="1"/>
    <xf numFmtId="43" fontId="8" fillId="0" borderId="18" xfId="1" applyFont="1" applyBorder="1"/>
    <xf numFmtId="166" fontId="8" fillId="0" borderId="18" xfId="1" applyNumberFormat="1" applyFont="1" applyBorder="1"/>
    <xf numFmtId="166" fontId="8" fillId="4" borderId="0" xfId="1" applyNumberFormat="1" applyFont="1" applyFill="1" applyBorder="1"/>
    <xf numFmtId="0" fontId="6" fillId="2" borderId="10" xfId="0" applyFont="1" applyFill="1" applyBorder="1" applyAlignment="1">
      <alignment horizontal="center"/>
    </xf>
    <xf numFmtId="166" fontId="8" fillId="3" borderId="8" xfId="1" applyNumberFormat="1" applyFont="1" applyFill="1" applyBorder="1"/>
    <xf numFmtId="166" fontId="8" fillId="3" borderId="19" xfId="1" applyNumberFormat="1" applyFont="1" applyFill="1" applyBorder="1"/>
    <xf numFmtId="165" fontId="7" fillId="5" borderId="18" xfId="2" applyNumberFormat="1" applyFont="1" applyFill="1" applyBorder="1"/>
    <xf numFmtId="165" fontId="7" fillId="0" borderId="18" xfId="2" applyNumberFormat="1" applyFont="1" applyFill="1" applyBorder="1"/>
    <xf numFmtId="170" fontId="4" fillId="0" borderId="18" xfId="1" applyNumberFormat="1" applyFont="1" applyFill="1" applyBorder="1"/>
    <xf numFmtId="171" fontId="4" fillId="0" borderId="18" xfId="1" applyNumberFormat="1" applyFont="1" applyFill="1" applyBorder="1"/>
    <xf numFmtId="169" fontId="4" fillId="0" borderId="18" xfId="1" applyNumberFormat="1" applyFont="1" applyFill="1" applyBorder="1"/>
    <xf numFmtId="166" fontId="4" fillId="0" borderId="18" xfId="1" applyNumberFormat="1" applyFont="1" applyBorder="1"/>
    <xf numFmtId="169" fontId="8" fillId="3" borderId="8" xfId="1" applyNumberFormat="1" applyFont="1" applyFill="1" applyBorder="1"/>
    <xf numFmtId="166" fontId="8" fillId="3" borderId="23" xfId="1" applyNumberFormat="1" applyFont="1" applyFill="1" applyBorder="1"/>
    <xf numFmtId="9" fontId="7" fillId="0" borderId="18" xfId="2" applyFont="1" applyFill="1" applyBorder="1"/>
    <xf numFmtId="166" fontId="19" fillId="5" borderId="18" xfId="1" applyNumberFormat="1" applyFont="1" applyFill="1" applyBorder="1"/>
    <xf numFmtId="166" fontId="4" fillId="0" borderId="18" xfId="1" applyNumberFormat="1" applyFont="1" applyFill="1" applyBorder="1"/>
    <xf numFmtId="166" fontId="8" fillId="3" borderId="18" xfId="1" applyNumberFormat="1" applyFont="1" applyFill="1" applyBorder="1"/>
    <xf numFmtId="9" fontId="7" fillId="5" borderId="18" xfId="2" applyFont="1" applyFill="1" applyBorder="1"/>
    <xf numFmtId="10" fontId="7" fillId="5" borderId="18" xfId="2" applyNumberFormat="1" applyFont="1" applyFill="1" applyBorder="1"/>
    <xf numFmtId="1" fontId="7" fillId="5" borderId="18" xfId="1" applyNumberFormat="1" applyFont="1" applyFill="1" applyBorder="1"/>
    <xf numFmtId="1" fontId="7" fillId="5" borderId="18" xfId="2" applyNumberFormat="1" applyFont="1" applyFill="1" applyBorder="1"/>
    <xf numFmtId="1" fontId="4" fillId="0" borderId="18" xfId="1" applyNumberFormat="1" applyFont="1" applyFill="1" applyBorder="1"/>
    <xf numFmtId="167" fontId="8" fillId="0" borderId="17" xfId="1" applyNumberFormat="1" applyFont="1" applyFill="1" applyBorder="1"/>
    <xf numFmtId="43" fontId="8" fillId="0" borderId="14" xfId="1" applyFont="1" applyFill="1" applyBorder="1"/>
    <xf numFmtId="167" fontId="8" fillId="0" borderId="14" xfId="1" applyNumberFormat="1" applyFont="1" applyFill="1" applyBorder="1"/>
    <xf numFmtId="164" fontId="8" fillId="0" borderId="14" xfId="1" applyNumberFormat="1" applyFont="1" applyFill="1" applyBorder="1"/>
    <xf numFmtId="166" fontId="8" fillId="0" borderId="24" xfId="1" applyNumberFormat="1" applyFont="1" applyFill="1" applyBorder="1"/>
    <xf numFmtId="166" fontId="8" fillId="0" borderId="3" xfId="1" applyNumberFormat="1" applyFont="1" applyFill="1" applyBorder="1"/>
    <xf numFmtId="42" fontId="7" fillId="5" borderId="18" xfId="1" applyNumberFormat="1" applyFont="1" applyFill="1" applyBorder="1"/>
    <xf numFmtId="42" fontId="7" fillId="0" borderId="18" xfId="1" applyNumberFormat="1" applyFont="1" applyFill="1" applyBorder="1"/>
    <xf numFmtId="41" fontId="7" fillId="0" borderId="4" xfId="1" applyNumberFormat="1" applyFont="1" applyBorder="1"/>
    <xf numFmtId="41" fontId="7" fillId="5" borderId="18" xfId="1" applyNumberFormat="1" applyFont="1" applyFill="1" applyBorder="1"/>
    <xf numFmtId="41" fontId="7" fillId="0" borderId="18" xfId="1" applyNumberFormat="1" applyFont="1" applyFill="1" applyBorder="1"/>
    <xf numFmtId="41" fontId="7" fillId="0" borderId="18" xfId="1" applyNumberFormat="1" applyFont="1" applyBorder="1"/>
    <xf numFmtId="41" fontId="8" fillId="0" borderId="4" xfId="1" applyNumberFormat="1" applyFont="1" applyBorder="1"/>
    <xf numFmtId="0" fontId="8" fillId="0" borderId="8" xfId="0" applyFont="1" applyBorder="1"/>
    <xf numFmtId="0" fontId="8" fillId="6" borderId="4" xfId="0" applyFont="1" applyFill="1" applyBorder="1"/>
    <xf numFmtId="42" fontId="8" fillId="0" borderId="18" xfId="1" applyNumberFormat="1" applyFont="1" applyBorder="1"/>
    <xf numFmtId="42" fontId="16" fillId="0" borderId="18" xfId="1" applyNumberFormat="1" applyFont="1" applyBorder="1"/>
    <xf numFmtId="41" fontId="8" fillId="4" borderId="0" xfId="1" applyNumberFormat="1" applyFont="1" applyFill="1" applyBorder="1"/>
    <xf numFmtId="0" fontId="4" fillId="6" borderId="0" xfId="0" applyFont="1" applyFill="1"/>
    <xf numFmtId="0" fontId="4" fillId="6" borderId="19" xfId="0" applyFont="1" applyFill="1" applyBorder="1"/>
    <xf numFmtId="0" fontId="4" fillId="0" borderId="20" xfId="0" applyFont="1" applyBorder="1"/>
    <xf numFmtId="0" fontId="4" fillId="6" borderId="10" xfId="0" applyFont="1" applyFill="1" applyBorder="1"/>
    <xf numFmtId="1" fontId="4" fillId="7" borderId="0" xfId="0" applyNumberFormat="1" applyFont="1" applyFill="1"/>
    <xf numFmtId="1" fontId="4" fillId="4" borderId="0" xfId="0" applyNumberFormat="1" applyFont="1" applyFill="1"/>
    <xf numFmtId="0" fontId="4" fillId="7" borderId="19" xfId="0" applyFont="1" applyFill="1" applyBorder="1"/>
    <xf numFmtId="165" fontId="4" fillId="4" borderId="0" xfId="1" applyNumberFormat="1" applyFont="1" applyFill="1" applyBorder="1"/>
    <xf numFmtId="0" fontId="4" fillId="0" borderId="20" xfId="0" applyFont="1" applyBorder="1" applyAlignment="1">
      <alignment horizontal="left" indent="2"/>
    </xf>
    <xf numFmtId="0" fontId="4" fillId="6" borderId="3" xfId="0" applyFont="1" applyFill="1" applyBorder="1"/>
    <xf numFmtId="166" fontId="4" fillId="4" borderId="0" xfId="1" applyNumberFormat="1" applyFont="1" applyFill="1" applyBorder="1"/>
    <xf numFmtId="0" fontId="4" fillId="6" borderId="4" xfId="0" applyFont="1" applyFill="1" applyBorder="1"/>
    <xf numFmtId="0" fontId="4" fillId="3" borderId="20" xfId="0" applyFont="1" applyFill="1" applyBorder="1"/>
    <xf numFmtId="0" fontId="4" fillId="6" borderId="2" xfId="0" applyFont="1" applyFill="1" applyBorder="1"/>
    <xf numFmtId="168" fontId="4" fillId="0" borderId="18" xfId="1" applyNumberFormat="1" applyFont="1" applyFill="1" applyBorder="1"/>
    <xf numFmtId="43" fontId="4" fillId="4" borderId="0" xfId="1" applyFont="1" applyFill="1" applyBorder="1"/>
    <xf numFmtId="10" fontId="4" fillId="4" borderId="0" xfId="0" applyNumberFormat="1" applyFont="1" applyFill="1"/>
    <xf numFmtId="2" fontId="4" fillId="4" borderId="0" xfId="0" applyNumberFormat="1" applyFont="1" applyFill="1"/>
    <xf numFmtId="9" fontId="4" fillId="4" borderId="0" xfId="2" applyFont="1" applyFill="1" applyBorder="1"/>
    <xf numFmtId="41" fontId="4" fillId="6" borderId="3" xfId="1" applyNumberFormat="1" applyFont="1" applyFill="1" applyBorder="1"/>
    <xf numFmtId="42" fontId="4" fillId="0" borderId="18" xfId="1" applyNumberFormat="1" applyFont="1" applyBorder="1"/>
    <xf numFmtId="41" fontId="4" fillId="4" borderId="0" xfId="1" applyNumberFormat="1" applyFont="1" applyFill="1" applyBorder="1"/>
    <xf numFmtId="41" fontId="4" fillId="0" borderId="18" xfId="1" applyNumberFormat="1" applyFont="1" applyBorder="1"/>
    <xf numFmtId="164" fontId="4" fillId="4" borderId="0" xfId="1" applyNumberFormat="1" applyFont="1" applyFill="1" applyBorder="1"/>
    <xf numFmtId="44" fontId="4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4"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15</xdr:row>
      <xdr:rowOff>0</xdr:rowOff>
    </xdr:from>
    <xdr:to>
      <xdr:col>10</xdr:col>
      <xdr:colOff>13335</xdr:colOff>
      <xdr:row>31</xdr:row>
      <xdr:rowOff>68580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2A455EEC-1A6A-7122-6500-2D65DA2CC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81200"/>
          <a:ext cx="7299960" cy="2263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shortcut-targets-by-id/124QYbm7itxrrHUKkvTZ8-XU4ZjniMeZO/Kansas%20City%20International%20Academy/11.%20Monthly%20Financials/FY%2025/2025%2003/KCIA%20-%20FRT25%20MO%20-%202025%20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"/>
      <sheetName val="FAR"/>
      <sheetName val="KPIs"/>
      <sheetName val="Dashboard"/>
      <sheetName val="IS"/>
      <sheetName val="Forecast"/>
      <sheetName val="PPF"/>
      <sheetName val="BS"/>
      <sheetName val="PrevForecast"/>
      <sheetName val="Data"/>
      <sheetName val="DataBS"/>
      <sheetName val="Setup"/>
      <sheetName val="Payroll"/>
      <sheetName val="Payroll JE"/>
      <sheetName val="Accounts"/>
      <sheetName val="iBudget"/>
      <sheetName val="Rev"/>
      <sheetName val="FAC"/>
      <sheetName val="AR"/>
      <sheetName val="iIS"/>
      <sheetName val="iBS"/>
      <sheetName val="Benefits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  <sheetName val="QCRev"/>
    </sheetNames>
    <sheetDataSet>
      <sheetData sheetId="0"/>
      <sheetData sheetId="1" refreshError="1"/>
      <sheetData sheetId="2">
        <row r="9">
          <cell r="A9" t="str">
            <v xml:space="preserve"> KPI 1</v>
          </cell>
        </row>
      </sheetData>
      <sheetData sheetId="3">
        <row r="43">
          <cell r="G43">
            <v>16234563.043081664</v>
          </cell>
        </row>
        <row r="64">
          <cell r="G64">
            <v>-68409.876745408401</v>
          </cell>
        </row>
      </sheetData>
      <sheetData sheetId="4" refreshError="1"/>
      <sheetData sheetId="5" refreshError="1"/>
      <sheetData sheetId="6">
        <row r="13">
          <cell r="F13">
            <v>623</v>
          </cell>
        </row>
      </sheetData>
      <sheetData sheetId="7" refreshError="1"/>
      <sheetData sheetId="8"/>
      <sheetData sheetId="9" refreshError="1"/>
      <sheetData sheetId="10" refreshError="1"/>
      <sheetData sheetId="11">
        <row r="6">
          <cell r="D6" t="str">
            <v>Kansas City International Academy</v>
          </cell>
        </row>
        <row r="8">
          <cell r="X8" t="str">
            <v>July 2024 through March 2025</v>
          </cell>
        </row>
        <row r="9">
          <cell r="X9" t="str">
            <v>As of March 31, 2025</v>
          </cell>
        </row>
        <row r="12">
          <cell r="X12">
            <v>45747</v>
          </cell>
        </row>
        <row r="13">
          <cell r="D13">
            <v>45474</v>
          </cell>
        </row>
        <row r="16">
          <cell r="X16">
            <v>45504</v>
          </cell>
        </row>
        <row r="17">
          <cell r="X17">
            <v>45535</v>
          </cell>
        </row>
        <row r="18">
          <cell r="X18">
            <v>45565</v>
          </cell>
        </row>
        <row r="19">
          <cell r="X19">
            <v>45596</v>
          </cell>
        </row>
        <row r="20">
          <cell r="X20">
            <v>45626</v>
          </cell>
        </row>
        <row r="21">
          <cell r="X21">
            <v>45657</v>
          </cell>
        </row>
        <row r="22">
          <cell r="X22">
            <v>45688</v>
          </cell>
        </row>
        <row r="23">
          <cell r="X23">
            <v>45716</v>
          </cell>
        </row>
        <row r="24">
          <cell r="X24">
            <v>45747</v>
          </cell>
        </row>
        <row r="25">
          <cell r="X25">
            <v>45777</v>
          </cell>
        </row>
        <row r="26">
          <cell r="X26">
            <v>45808</v>
          </cell>
        </row>
        <row r="27">
          <cell r="X27">
            <v>45838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2">
        <row r="6">
          <cell r="H6" t="str">
            <v>Semi Teaching (10 month)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">
          <cell r="S1">
            <v>0.12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2">
          <cell r="AE2">
            <v>1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66"/>
  <sheetViews>
    <sheetView showGridLines="0" topLeftCell="A40" zoomScale="120" zoomScaleNormal="120" workbookViewId="0">
      <selection activeCell="G66" sqref="G66"/>
    </sheetView>
  </sheetViews>
  <sheetFormatPr defaultRowHeight="11.25" customHeight="1"/>
  <cols>
    <col min="1" max="1" width="3.625" customWidth="1"/>
    <col min="2" max="2" width="13.5" customWidth="1"/>
    <col min="3" max="3" width="10.5" customWidth="1"/>
    <col min="4" max="4" width="11" customWidth="1"/>
    <col min="5" max="7" width="10.5" customWidth="1"/>
    <col min="8" max="8" width="15.875" customWidth="1"/>
    <col min="9" max="10" width="10.5" customWidth="1"/>
  </cols>
  <sheetData>
    <row r="1" spans="1:15" ht="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>
      <c r="A9" s="7"/>
      <c r="B9" s="8" t="s">
        <v>4</v>
      </c>
      <c r="C9" s="9"/>
      <c r="D9" s="8" t="s">
        <v>5</v>
      </c>
      <c r="E9" s="9"/>
      <c r="F9" s="8" t="s">
        <v>4</v>
      </c>
      <c r="G9" s="9"/>
      <c r="H9" s="8" t="s">
        <v>6</v>
      </c>
      <c r="I9" s="9"/>
      <c r="J9" s="2"/>
      <c r="K9" s="2"/>
      <c r="L9" s="2"/>
      <c r="M9" s="2"/>
      <c r="N9" s="2"/>
      <c r="O9" s="2"/>
    </row>
    <row r="10" spans="1:15" ht="11.25" customHeight="1">
      <c r="A10" s="2"/>
      <c r="B10" s="50" t="s">
        <v>7</v>
      </c>
      <c r="C10" s="2"/>
      <c r="D10" s="50" t="s">
        <v>8</v>
      </c>
      <c r="E10" s="2"/>
      <c r="F10" s="50" t="s">
        <v>9</v>
      </c>
      <c r="G10" s="2"/>
      <c r="H10" s="50"/>
      <c r="I10" s="2"/>
      <c r="J10" s="2"/>
      <c r="K10" s="2"/>
      <c r="L10" s="2"/>
      <c r="M10" s="2"/>
      <c r="N10" s="2"/>
      <c r="O10" s="2"/>
    </row>
    <row r="11" spans="1:15" ht="11.25" customHeight="1">
      <c r="A11" s="2"/>
      <c r="B11" s="50" t="s">
        <v>10</v>
      </c>
      <c r="C11" s="2"/>
      <c r="D11" s="50" t="s">
        <v>11</v>
      </c>
      <c r="E11" s="2"/>
      <c r="F11" s="50" t="s">
        <v>10</v>
      </c>
      <c r="G11" s="2"/>
      <c r="H11" s="50" t="s">
        <v>6</v>
      </c>
      <c r="I11" s="2"/>
      <c r="J11" s="2"/>
      <c r="K11" s="2"/>
      <c r="L11" s="2"/>
      <c r="M11" s="2"/>
      <c r="N11" s="2"/>
      <c r="O11" s="2"/>
    </row>
    <row r="12" spans="1:15" ht="23.25">
      <c r="A12" s="10"/>
      <c r="B12" s="11">
        <v>199.31002231189623</v>
      </c>
      <c r="C12" s="12"/>
      <c r="D12" s="13">
        <v>8.1055537439098831E-3</v>
      </c>
      <c r="E12" s="12"/>
      <c r="F12" s="14">
        <v>0.54444346996695692</v>
      </c>
      <c r="G12" s="12"/>
      <c r="H12" s="11" t="s">
        <v>6</v>
      </c>
      <c r="I12" s="10"/>
      <c r="J12" s="2"/>
    </row>
    <row r="13" spans="1:15" ht="11.25" customHeight="1">
      <c r="A13" s="2"/>
      <c r="B13" s="15" t="s">
        <v>12</v>
      </c>
      <c r="C13" s="16"/>
      <c r="D13" s="15" t="s">
        <v>13</v>
      </c>
      <c r="E13" s="16"/>
      <c r="F13" s="15" t="s">
        <v>14</v>
      </c>
      <c r="G13" s="2"/>
      <c r="H13" s="15" t="s">
        <v>6</v>
      </c>
      <c r="I13" s="2"/>
      <c r="J13" s="2"/>
      <c r="K13" s="2"/>
      <c r="L13" s="2"/>
      <c r="M13" s="2"/>
      <c r="N13" s="2"/>
      <c r="O13" s="2"/>
    </row>
    <row r="14" spans="1:15" ht="11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>
      <c r="A15" s="5" t="s">
        <v>15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>
      <c r="A35" s="5" t="s">
        <v>16</v>
      </c>
      <c r="B35" s="5"/>
      <c r="C35" s="5"/>
      <c r="D35" s="5"/>
      <c r="E35" s="17" t="s">
        <v>17</v>
      </c>
      <c r="F35" s="5"/>
      <c r="G35" s="5"/>
      <c r="H35" s="17" t="s">
        <v>18</v>
      </c>
      <c r="I35" s="5"/>
      <c r="J35" s="5"/>
      <c r="K35" s="2"/>
      <c r="L35" s="2"/>
      <c r="M35" s="2"/>
      <c r="N35" s="2"/>
      <c r="O35" s="2"/>
    </row>
    <row r="36" spans="1:15" ht="11.25" customHeight="1">
      <c r="A36" s="18"/>
      <c r="B36" s="18"/>
      <c r="C36" s="18"/>
      <c r="D36" s="19" t="s">
        <v>19</v>
      </c>
      <c r="E36" s="19" t="s">
        <v>20</v>
      </c>
      <c r="F36" s="19" t="s">
        <v>21</v>
      </c>
      <c r="G36" s="20" t="s">
        <v>22</v>
      </c>
      <c r="H36" s="19" t="s">
        <v>20</v>
      </c>
      <c r="I36" s="19" t="s">
        <v>21</v>
      </c>
      <c r="J36" s="20" t="s">
        <v>23</v>
      </c>
      <c r="K36" s="2"/>
      <c r="L36" s="2"/>
      <c r="M36" s="2"/>
      <c r="N36" s="2"/>
      <c r="O36" s="2"/>
    </row>
    <row r="37" spans="1:15" ht="11.25" customHeight="1">
      <c r="A37" s="21" t="s">
        <v>24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>
      <c r="A38" s="2" t="s">
        <v>25</v>
      </c>
      <c r="B38" s="2"/>
      <c r="C38" s="2"/>
      <c r="D38" s="23">
        <v>1227363.53</v>
      </c>
      <c r="E38" s="23">
        <v>1180844.94</v>
      </c>
      <c r="F38" s="24">
        <v>46518.590000000084</v>
      </c>
      <c r="G38" s="25">
        <v>1562747.856171875</v>
      </c>
      <c r="H38" s="23">
        <v>1556374.92</v>
      </c>
      <c r="I38" s="24">
        <v>6372.9361718751024</v>
      </c>
      <c r="J38" s="25">
        <v>335384.326171875</v>
      </c>
      <c r="K38" s="2"/>
      <c r="L38" s="2"/>
      <c r="M38" s="2"/>
      <c r="N38" s="2"/>
      <c r="O38" s="2"/>
    </row>
    <row r="39" spans="1:15" ht="11.25" customHeight="1">
      <c r="A39" s="2" t="s">
        <v>26</v>
      </c>
      <c r="B39" s="2"/>
      <c r="C39" s="2"/>
      <c r="D39" s="23">
        <v>9613006.9199999999</v>
      </c>
      <c r="E39" s="23">
        <v>8443158.7899999991</v>
      </c>
      <c r="F39" s="24">
        <v>1169848.1300000008</v>
      </c>
      <c r="G39" s="25">
        <v>12724512.824296875</v>
      </c>
      <c r="H39" s="23">
        <v>11692564.160000002</v>
      </c>
      <c r="I39" s="24">
        <v>1031948.6642968729</v>
      </c>
      <c r="J39" s="25">
        <v>3111505.904296875</v>
      </c>
      <c r="K39" s="2"/>
      <c r="L39" s="2"/>
      <c r="M39" s="2"/>
      <c r="N39" s="2"/>
      <c r="O39" s="2"/>
    </row>
    <row r="40" spans="1:15" ht="11.25" customHeight="1">
      <c r="A40" s="2" t="s">
        <v>27</v>
      </c>
      <c r="B40" s="2"/>
      <c r="C40" s="2"/>
      <c r="D40" s="23">
        <v>1284304.47</v>
      </c>
      <c r="E40" s="23">
        <v>989983.88</v>
      </c>
      <c r="F40" s="24">
        <v>294320.58999999997</v>
      </c>
      <c r="G40" s="25">
        <v>1798881.5427691648</v>
      </c>
      <c r="H40" s="23">
        <v>1570657.9100000001</v>
      </c>
      <c r="I40" s="24">
        <v>228223.63276916463</v>
      </c>
      <c r="J40" s="25">
        <v>514577.07276916481</v>
      </c>
      <c r="K40" s="2"/>
      <c r="L40" s="2"/>
      <c r="M40" s="2"/>
      <c r="N40" s="2"/>
      <c r="O40" s="2"/>
    </row>
    <row r="41" spans="1:15" ht="11.25" customHeight="1">
      <c r="A41" s="2" t="s">
        <v>28</v>
      </c>
      <c r="B41" s="2"/>
      <c r="C41" s="2"/>
      <c r="D41" s="23">
        <v>97459.73</v>
      </c>
      <c r="E41" s="23">
        <v>67000</v>
      </c>
      <c r="F41" s="24">
        <v>30459.729999999996</v>
      </c>
      <c r="G41" s="25">
        <v>97459.73</v>
      </c>
      <c r="H41" s="23">
        <v>67000</v>
      </c>
      <c r="I41" s="24">
        <v>30459.729999999996</v>
      </c>
      <c r="J41" s="25">
        <v>0</v>
      </c>
      <c r="K41" s="2"/>
      <c r="L41" s="2"/>
      <c r="M41" s="2"/>
      <c r="N41" s="2"/>
      <c r="O41" s="2"/>
    </row>
    <row r="42" spans="1:15" ht="11.25" customHeight="1">
      <c r="A42" s="2" t="s">
        <v>29</v>
      </c>
      <c r="B42" s="2"/>
      <c r="C42" s="2"/>
      <c r="D42" s="23">
        <v>33254</v>
      </c>
      <c r="E42" s="23">
        <v>18200</v>
      </c>
      <c r="F42" s="24">
        <v>15054</v>
      </c>
      <c r="G42" s="25">
        <v>50961.08984375</v>
      </c>
      <c r="H42" s="23">
        <v>26000</v>
      </c>
      <c r="I42" s="24">
        <v>24961.08984375</v>
      </c>
      <c r="J42" s="25">
        <v>17707.08984375</v>
      </c>
      <c r="K42" s="2"/>
      <c r="L42" s="2"/>
      <c r="M42" s="2"/>
      <c r="N42" s="2"/>
      <c r="O42" s="2"/>
    </row>
    <row r="43" spans="1:15" ht="11.25" customHeight="1">
      <c r="A43" s="26" t="s">
        <v>30</v>
      </c>
      <c r="B43" s="26"/>
      <c r="C43" s="26"/>
      <c r="D43" s="27">
        <v>12255388.65</v>
      </c>
      <c r="E43" s="27">
        <v>10699187.609999999</v>
      </c>
      <c r="F43" s="28">
        <v>1556201.040000001</v>
      </c>
      <c r="G43" s="29">
        <v>16234563.043081664</v>
      </c>
      <c r="H43" s="27">
        <v>14912596.990000002</v>
      </c>
      <c r="I43" s="28">
        <v>1321966.0530816615</v>
      </c>
      <c r="J43" s="29">
        <v>3979174.393081665</v>
      </c>
      <c r="K43" s="2"/>
      <c r="L43" s="2"/>
      <c r="M43" s="2"/>
      <c r="N43" s="2"/>
      <c r="O43" s="2"/>
    </row>
    <row r="44" spans="1:15" ht="11.25" customHeight="1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>
      <c r="A45" s="21" t="s">
        <v>31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>
      <c r="A46" s="2" t="s">
        <v>32</v>
      </c>
      <c r="B46" s="2"/>
      <c r="C46" s="2"/>
      <c r="D46" s="23">
        <v>6137787.7699999996</v>
      </c>
      <c r="E46" s="23">
        <v>6087967.5599999996</v>
      </c>
      <c r="F46" s="24">
        <v>-49820.209999999963</v>
      </c>
      <c r="G46" s="25">
        <v>8202621.1148486314</v>
      </c>
      <c r="H46" s="23">
        <v>8117290.0800000001</v>
      </c>
      <c r="I46" s="24">
        <v>-85331.03484863136</v>
      </c>
      <c r="J46" s="25">
        <v>2064833.3448486319</v>
      </c>
      <c r="K46" s="2"/>
      <c r="L46" s="2"/>
      <c r="M46" s="2"/>
      <c r="N46" s="2"/>
      <c r="O46" s="2"/>
    </row>
    <row r="47" spans="1:15" ht="11.25" customHeight="1">
      <c r="A47" s="2" t="s">
        <v>33</v>
      </c>
      <c r="B47" s="2"/>
      <c r="C47" s="2"/>
      <c r="D47" s="23">
        <v>1605922.1900000004</v>
      </c>
      <c r="E47" s="23">
        <v>1636371.3600000008</v>
      </c>
      <c r="F47" s="24">
        <v>30449.170000000391</v>
      </c>
      <c r="G47" s="25">
        <v>2169885.0836316231</v>
      </c>
      <c r="H47" s="23">
        <v>2181828.4800000009</v>
      </c>
      <c r="I47" s="24">
        <v>11943.396368377842</v>
      </c>
      <c r="J47" s="25">
        <v>563962.89363162266</v>
      </c>
      <c r="K47" s="2"/>
      <c r="L47" s="2"/>
      <c r="M47" s="2"/>
      <c r="N47" s="2"/>
      <c r="O47" s="2"/>
    </row>
    <row r="48" spans="1:15" ht="11.25" customHeight="1">
      <c r="A48" s="2" t="s">
        <v>34</v>
      </c>
      <c r="B48" s="2"/>
      <c r="C48" s="2"/>
      <c r="D48" s="23">
        <v>152817.19999999998</v>
      </c>
      <c r="E48" s="23">
        <v>114255.81</v>
      </c>
      <c r="F48" s="24">
        <v>-38561.389999999985</v>
      </c>
      <c r="G48" s="25">
        <v>226593.12199134822</v>
      </c>
      <c r="H48" s="23">
        <v>152341.07999999999</v>
      </c>
      <c r="I48" s="24">
        <v>-74252.041991348233</v>
      </c>
      <c r="J48" s="25">
        <v>73775.921991348237</v>
      </c>
      <c r="K48" s="2"/>
      <c r="L48" s="2"/>
      <c r="M48" s="2"/>
      <c r="N48" s="2"/>
      <c r="O48" s="2"/>
    </row>
    <row r="49" spans="1:15" ht="11.25" customHeight="1">
      <c r="A49" s="2" t="s">
        <v>35</v>
      </c>
      <c r="B49" s="2"/>
      <c r="C49" s="2"/>
      <c r="D49" s="23">
        <v>925</v>
      </c>
      <c r="E49" s="23">
        <v>2250</v>
      </c>
      <c r="F49" s="24">
        <v>1325</v>
      </c>
      <c r="G49" s="25">
        <v>3000.0000610351563</v>
      </c>
      <c r="H49" s="23">
        <v>3000</v>
      </c>
      <c r="I49" s="24">
        <v>-6.103515625E-5</v>
      </c>
      <c r="J49" s="25">
        <v>2075.0000610351563</v>
      </c>
      <c r="K49" s="2"/>
      <c r="L49" s="2"/>
      <c r="M49" s="2"/>
      <c r="N49" s="2"/>
      <c r="O49" s="2"/>
    </row>
    <row r="50" spans="1:15" ht="11.25" customHeight="1">
      <c r="A50" s="2" t="s">
        <v>36</v>
      </c>
      <c r="B50" s="2"/>
      <c r="C50" s="2"/>
      <c r="D50" s="23">
        <v>558760.05000000005</v>
      </c>
      <c r="E50" s="23">
        <v>511513.56000000006</v>
      </c>
      <c r="F50" s="24">
        <v>-47246.489999999991</v>
      </c>
      <c r="G50" s="25">
        <v>698549.13558654778</v>
      </c>
      <c r="H50" s="23">
        <v>682018.08000000019</v>
      </c>
      <c r="I50" s="24">
        <v>-16531.055586547591</v>
      </c>
      <c r="J50" s="25">
        <v>139789.08558654774</v>
      </c>
      <c r="K50" s="2"/>
      <c r="L50" s="2"/>
      <c r="M50" s="2"/>
      <c r="N50" s="2"/>
      <c r="O50" s="2"/>
    </row>
    <row r="51" spans="1:15" ht="11.25" customHeight="1">
      <c r="A51" s="2" t="s">
        <v>37</v>
      </c>
      <c r="B51" s="2"/>
      <c r="C51" s="2"/>
      <c r="D51" s="23">
        <v>765073.99</v>
      </c>
      <c r="E51" s="23">
        <v>731401.46999999986</v>
      </c>
      <c r="F51" s="24">
        <v>-33672.520000000135</v>
      </c>
      <c r="G51" s="25">
        <v>1073525.5123083496</v>
      </c>
      <c r="H51" s="23">
        <v>975201.95999999985</v>
      </c>
      <c r="I51" s="24">
        <v>-98323.552308349754</v>
      </c>
      <c r="J51" s="25">
        <v>308451.52230834961</v>
      </c>
      <c r="K51" s="2"/>
      <c r="L51" s="2"/>
      <c r="M51" s="2"/>
      <c r="N51" s="2"/>
      <c r="O51" s="2"/>
    </row>
    <row r="52" spans="1:15" ht="11.25" customHeight="1">
      <c r="A52" s="2" t="s">
        <v>38</v>
      </c>
      <c r="B52" s="2"/>
      <c r="C52" s="2"/>
      <c r="D52" s="23">
        <v>443562.44</v>
      </c>
      <c r="E52" s="23">
        <v>616256.55000000005</v>
      </c>
      <c r="F52" s="24">
        <v>172694.11000000004</v>
      </c>
      <c r="G52" s="25">
        <v>821675.66656250006</v>
      </c>
      <c r="H52" s="23">
        <v>821675.4</v>
      </c>
      <c r="I52" s="24">
        <v>-0.2665625000372529</v>
      </c>
      <c r="J52" s="25">
        <v>378113.22656250006</v>
      </c>
      <c r="K52" s="2"/>
      <c r="L52" s="2"/>
      <c r="M52" s="2"/>
      <c r="N52" s="2"/>
      <c r="O52" s="2"/>
    </row>
    <row r="53" spans="1:15" ht="11.25" customHeight="1">
      <c r="A53" s="2" t="s">
        <v>39</v>
      </c>
      <c r="B53" s="2"/>
      <c r="C53" s="2"/>
      <c r="D53" s="23">
        <v>417448.3</v>
      </c>
      <c r="E53" s="23">
        <v>419432.31</v>
      </c>
      <c r="F53" s="24">
        <v>1984.0100000000093</v>
      </c>
      <c r="G53" s="25">
        <v>566512.89504699712</v>
      </c>
      <c r="H53" s="23">
        <v>559243.07999999996</v>
      </c>
      <c r="I53" s="24">
        <v>-7269.8150469971588</v>
      </c>
      <c r="J53" s="25">
        <v>149064.59504699713</v>
      </c>
      <c r="K53" s="2"/>
      <c r="L53" s="2"/>
      <c r="M53" s="2"/>
      <c r="N53" s="2"/>
      <c r="O53" s="2"/>
    </row>
    <row r="54" spans="1:15" ht="11.25" customHeight="1">
      <c r="A54" s="2" t="s">
        <v>40</v>
      </c>
      <c r="B54" s="2"/>
      <c r="C54" s="2"/>
      <c r="D54" s="23">
        <v>634432.72</v>
      </c>
      <c r="E54" s="23">
        <v>771976.8</v>
      </c>
      <c r="F54" s="24">
        <v>137544.08000000007</v>
      </c>
      <c r="G54" s="25">
        <v>1142001.0603320315</v>
      </c>
      <c r="H54" s="23">
        <v>1029302.4</v>
      </c>
      <c r="I54" s="24">
        <v>-112698.66033203143</v>
      </c>
      <c r="J54" s="25">
        <v>507568.34033203148</v>
      </c>
      <c r="K54" s="2"/>
      <c r="L54" s="2"/>
      <c r="M54" s="2"/>
      <c r="N54" s="2"/>
      <c r="O54" s="2"/>
    </row>
    <row r="55" spans="1:15" ht="11.25" customHeight="1">
      <c r="A55" s="33" t="s">
        <v>41</v>
      </c>
      <c r="B55" s="33"/>
      <c r="C55" s="33"/>
      <c r="D55" s="34">
        <v>10716729.660000002</v>
      </c>
      <c r="E55" s="34">
        <v>10891425.420000002</v>
      </c>
      <c r="F55" s="35">
        <v>174695.75999999978</v>
      </c>
      <c r="G55" s="36">
        <v>14904363.590369064</v>
      </c>
      <c r="H55" s="34">
        <v>14521900.560000001</v>
      </c>
      <c r="I55" s="35">
        <v>-382463.03036906384</v>
      </c>
      <c r="J55" s="36">
        <v>4187633.9303690642</v>
      </c>
      <c r="K55" s="2"/>
      <c r="L55" s="2"/>
      <c r="M55" s="2"/>
      <c r="N55" s="2"/>
      <c r="O55" s="2"/>
    </row>
    <row r="56" spans="1:15" ht="11.25" customHeight="1">
      <c r="A56" s="2" t="s">
        <v>42</v>
      </c>
      <c r="B56" s="2"/>
      <c r="C56" s="2"/>
      <c r="D56" s="23">
        <v>1538658.9899999984</v>
      </c>
      <c r="E56" s="23">
        <v>-192237.81000000238</v>
      </c>
      <c r="F56" s="24">
        <v>1730896.8000000007</v>
      </c>
      <c r="G56" s="25">
        <v>1330199.4527125992</v>
      </c>
      <c r="H56" s="23">
        <v>390696.43000000156</v>
      </c>
      <c r="I56" s="24">
        <v>939503.02271259762</v>
      </c>
      <c r="J56" s="25">
        <v>-208459.53728739917</v>
      </c>
      <c r="K56" s="2"/>
      <c r="L56" s="2"/>
      <c r="M56" s="2"/>
      <c r="N56" s="2"/>
      <c r="O56" s="2"/>
    </row>
    <row r="57" spans="1:15" ht="11.25" customHeight="1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>
      <c r="A58" s="21" t="s">
        <v>43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>
      <c r="A59" s="2" t="s">
        <v>44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>
      <c r="A60" s="2" t="s">
        <v>45</v>
      </c>
      <c r="B60" s="2"/>
      <c r="C60" s="2"/>
      <c r="D60" s="23">
        <v>102142.26000000001</v>
      </c>
      <c r="E60" s="23">
        <v>216219.06</v>
      </c>
      <c r="F60" s="24">
        <v>114076.79999999999</v>
      </c>
      <c r="G60" s="25">
        <v>288292.07945800782</v>
      </c>
      <c r="H60" s="23">
        <v>288292.07999999996</v>
      </c>
      <c r="I60" s="24">
        <v>5.419921362772584E-4</v>
      </c>
      <c r="J60" s="25">
        <v>186149.81945800781</v>
      </c>
      <c r="K60" s="2"/>
      <c r="L60" s="2"/>
      <c r="M60" s="2"/>
      <c r="N60" s="2"/>
      <c r="O60" s="2"/>
    </row>
    <row r="61" spans="1:15" ht="11.25" customHeight="1">
      <c r="A61" s="2" t="s">
        <v>46</v>
      </c>
      <c r="B61" s="2"/>
      <c r="C61" s="2"/>
      <c r="D61" s="23">
        <v>910317.25</v>
      </c>
      <c r="E61" s="23">
        <v>595244.97</v>
      </c>
      <c r="F61" s="24">
        <v>-315072.28000000003</v>
      </c>
      <c r="G61" s="25">
        <v>910317.25</v>
      </c>
      <c r="H61" s="23">
        <v>793659.96</v>
      </c>
      <c r="I61" s="24">
        <v>-116657.29000000004</v>
      </c>
      <c r="J61" s="25">
        <v>0</v>
      </c>
      <c r="K61" s="2"/>
      <c r="L61" s="2"/>
      <c r="M61" s="2"/>
      <c r="N61" s="2"/>
      <c r="O61" s="2"/>
    </row>
    <row r="62" spans="1:15" ht="11.25" customHeight="1">
      <c r="A62" s="38" t="s">
        <v>47</v>
      </c>
      <c r="B62" s="38"/>
      <c r="C62" s="38"/>
      <c r="D62" s="39">
        <v>1012459.51</v>
      </c>
      <c r="E62" s="39">
        <v>811464.03</v>
      </c>
      <c r="F62" s="40">
        <v>-200995.47999999998</v>
      </c>
      <c r="G62" s="41">
        <v>1198609.3294580078</v>
      </c>
      <c r="H62" s="39">
        <v>1081952.04</v>
      </c>
      <c r="I62" s="40">
        <v>-116657.28945800778</v>
      </c>
      <c r="J62" s="41">
        <v>186149.81945800781</v>
      </c>
      <c r="K62" s="2"/>
      <c r="L62" s="2"/>
      <c r="M62" s="2"/>
      <c r="N62" s="2"/>
      <c r="O62" s="2"/>
    </row>
    <row r="63" spans="1:15" ht="11.25" customHeight="1">
      <c r="A63" s="38" t="s">
        <v>48</v>
      </c>
      <c r="B63" s="38"/>
      <c r="C63" s="38"/>
      <c r="D63" s="39">
        <v>11729189.170000002</v>
      </c>
      <c r="E63" s="39">
        <v>11702889.450000001</v>
      </c>
      <c r="F63" s="39">
        <v>-26299.720000000205</v>
      </c>
      <c r="G63" s="41">
        <v>16102972.919827072</v>
      </c>
      <c r="H63" s="39">
        <v>15603852.600000001</v>
      </c>
      <c r="I63" s="39">
        <v>-499120.31982707162</v>
      </c>
      <c r="J63" s="41">
        <v>4373783.749827072</v>
      </c>
      <c r="K63" s="2"/>
      <c r="L63" s="2"/>
      <c r="M63" s="2"/>
      <c r="N63" s="2"/>
      <c r="O63" s="2"/>
    </row>
    <row r="64" spans="1:15" ht="11.25" customHeight="1">
      <c r="A64" s="42" t="s">
        <v>49</v>
      </c>
      <c r="B64" s="42"/>
      <c r="C64" s="42"/>
      <c r="D64" s="43">
        <v>526199.47999999858</v>
      </c>
      <c r="E64" s="43">
        <v>-1003701.8400000017</v>
      </c>
      <c r="F64" s="44">
        <v>1529901.3200000003</v>
      </c>
      <c r="G64" s="45">
        <v>131590.1232545916</v>
      </c>
      <c r="H64" s="43">
        <v>-691255.6099999994</v>
      </c>
      <c r="I64" s="44">
        <v>822845.733254591</v>
      </c>
      <c r="J64" s="45">
        <v>-394609.35674540699</v>
      </c>
      <c r="K64" s="2"/>
      <c r="L64" s="2"/>
      <c r="M64" s="2"/>
      <c r="N64" s="2"/>
      <c r="O64" s="2"/>
    </row>
    <row r="65" spans="1:15" ht="11.25" customHeight="1">
      <c r="A65" s="2" t="s">
        <v>50</v>
      </c>
      <c r="B65" s="2"/>
      <c r="C65" s="2"/>
      <c r="D65" s="23">
        <v>94.17</v>
      </c>
      <c r="E65" s="23">
        <v>0</v>
      </c>
      <c r="F65" s="24">
        <v>94.17</v>
      </c>
      <c r="G65" s="25">
        <v>1.8310543055122253E-6</v>
      </c>
      <c r="H65" s="23">
        <v>0</v>
      </c>
      <c r="I65" s="24">
        <v>1.8310543055122253E-6</v>
      </c>
      <c r="J65" s="25">
        <v>-94.169998168945696</v>
      </c>
      <c r="K65" s="2"/>
      <c r="L65" s="2"/>
      <c r="M65" s="2"/>
      <c r="N65" s="2"/>
      <c r="O65" s="2"/>
    </row>
    <row r="66" spans="1:15" ht="11.25" customHeight="1">
      <c r="A66" s="47" t="s">
        <v>51</v>
      </c>
      <c r="B66" s="47"/>
      <c r="C66" s="47"/>
      <c r="D66" s="48">
        <v>526293.64999999863</v>
      </c>
      <c r="E66" s="48">
        <v>-1003701.8400000017</v>
      </c>
      <c r="F66" s="48">
        <v>1529995.4900000002</v>
      </c>
      <c r="G66" s="49">
        <v>131590.12325642267</v>
      </c>
      <c r="H66" s="48">
        <v>-691255.6099999994</v>
      </c>
      <c r="I66" s="48">
        <v>822845.7332564221</v>
      </c>
      <c r="J66" s="49">
        <v>-394703.52674357593</v>
      </c>
      <c r="K66" s="2"/>
      <c r="L66" s="2"/>
      <c r="M66" s="2"/>
      <c r="N66" s="2"/>
      <c r="O66" s="2"/>
    </row>
  </sheetData>
  <conditionalFormatting sqref="B12 D12 F12 H12">
    <cfRule type="expression" dxfId="3" priority="9">
      <formula>B$9="Good"</formula>
    </cfRule>
    <cfRule type="expression" dxfId="2" priority="10">
      <formula>B$9="Bad"</formula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{8783BA18-C79E-4195-BB34-A6194C445B83}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{8B905B61-13E5-4767-B504-336D7CA13F40}</x14:id>
        </ext>
      </extLst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{6A0EF2AB-F006-4ECA-B07E-6D15EC4109D9}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{8AA43E6A-DF84-4831-AB93-DDEA714B2A2F}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{8BE20EB6-B135-40C4-A664-3B7DE3F7C1BB}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{042C2157-2A1A-490F-A7BD-D28A235F548A}</x14:id>
        </ext>
      </extLst>
    </cfRule>
  </conditionalFormatting>
  <conditionalFormatting sqref="J12">
    <cfRule type="expression" dxfId="1" priority="7">
      <formula>J$9="Good"</formula>
    </cfRule>
    <cfRule type="expression" dxfId="0" priority="8">
      <formula>J$9="Bad"</formula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783BA18-C79E-4195-BB34-A6194C445B8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8B905B61-13E5-4767-B504-336D7CA13F4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6A0EF2AB-F006-4ECA-B07E-6D15EC4109D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8AA43E6A-DF84-4831-AB93-DDEA714B2A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  <x14:conditionalFormatting xmlns:xm="http://schemas.microsoft.com/office/excel/2006/main">
          <x14:cfRule type="dataBar" id="{8BE20EB6-B135-40C4-A664-3B7DE3F7C1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042C2157-2A1A-490F-A7BD-D28A235F548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Z48"/>
  <sheetViews>
    <sheetView showGridLines="0" tabSelected="1" workbookViewId="0">
      <selection activeCell="D43" sqref="D43"/>
    </sheetView>
  </sheetViews>
  <sheetFormatPr defaultRowHeight="14.25"/>
  <cols>
    <col min="1" max="1" width="24.875" customWidth="1"/>
    <col min="2" max="2" width="10.5" bestFit="1" customWidth="1"/>
    <col min="3" max="3" width="13.5" customWidth="1"/>
    <col min="4" max="4" width="13.875" customWidth="1"/>
    <col min="5" max="5" width="10.625" customWidth="1"/>
    <col min="6" max="6" width="12.125" customWidth="1"/>
    <col min="7" max="8" width="10.625" customWidth="1"/>
    <col min="9" max="9" width="2.5" customWidth="1"/>
    <col min="10" max="13" width="10.625" customWidth="1"/>
  </cols>
  <sheetData>
    <row r="1" spans="1:26" ht="18">
      <c r="A1" s="1" t="s">
        <v>52</v>
      </c>
      <c r="C1" s="51"/>
      <c r="D1" s="51"/>
      <c r="E1" s="51"/>
      <c r="F1" s="51"/>
      <c r="G1" s="51"/>
      <c r="H1" s="51"/>
      <c r="I1" s="52"/>
      <c r="J1" s="51"/>
      <c r="K1" s="51"/>
      <c r="L1" s="51"/>
      <c r="M1" s="51"/>
    </row>
    <row r="2" spans="1:26" ht="15">
      <c r="A2" s="3" t="s">
        <v>1</v>
      </c>
      <c r="C2" s="51"/>
      <c r="D2" s="51"/>
      <c r="E2" s="51"/>
      <c r="F2" s="51"/>
      <c r="G2" s="51"/>
      <c r="H2" s="51"/>
      <c r="I2" s="52"/>
      <c r="J2" s="51"/>
      <c r="K2" s="51"/>
      <c r="M2" s="51"/>
    </row>
    <row r="3" spans="1:26">
      <c r="A3" s="4" t="s">
        <v>2</v>
      </c>
      <c r="C3" s="51"/>
      <c r="D3" s="51"/>
      <c r="E3" s="51"/>
      <c r="F3" s="51"/>
      <c r="G3" s="51"/>
      <c r="H3" s="53"/>
      <c r="I3" s="54"/>
      <c r="M3" s="51"/>
    </row>
    <row r="4" spans="1:26" ht="15">
      <c r="A4" s="55"/>
      <c r="H4" s="51"/>
      <c r="I4" s="52"/>
    </row>
    <row r="5" spans="1:26" ht="11.25" customHeight="1">
      <c r="A5" s="5" t="s">
        <v>53</v>
      </c>
      <c r="B5" s="5"/>
      <c r="C5" s="5"/>
      <c r="D5" s="5"/>
      <c r="E5" s="5"/>
      <c r="F5" s="5"/>
      <c r="G5" s="5"/>
      <c r="H5" s="56"/>
      <c r="I5" s="5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>
      <c r="A6" s="33" t="s">
        <v>54</v>
      </c>
      <c r="B6" s="58" t="s">
        <v>55</v>
      </c>
      <c r="C6" s="127"/>
      <c r="D6" s="127"/>
      <c r="E6" s="127"/>
      <c r="F6" s="127"/>
      <c r="G6" s="127"/>
      <c r="H6" s="128"/>
      <c r="I6" s="5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>
      <c r="A7" s="33" t="s">
        <v>56</v>
      </c>
      <c r="B7" s="60">
        <v>647</v>
      </c>
      <c r="C7" s="127"/>
      <c r="D7" s="127"/>
      <c r="E7" s="127"/>
      <c r="F7" s="127"/>
      <c r="G7" s="127"/>
      <c r="H7" s="128"/>
      <c r="I7" s="59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>
      <c r="A8" s="33" t="s">
        <v>57</v>
      </c>
      <c r="B8" s="61">
        <v>0.91459999999999997</v>
      </c>
      <c r="C8" s="127"/>
      <c r="D8" s="127"/>
      <c r="E8" s="127"/>
      <c r="F8" s="127"/>
      <c r="G8" s="127"/>
      <c r="H8" s="128"/>
      <c r="I8" s="59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>
      <c r="A9" s="129" t="s">
        <v>58</v>
      </c>
      <c r="B9" s="62">
        <v>581.80999999999995</v>
      </c>
      <c r="C9" s="127"/>
      <c r="D9" s="127"/>
      <c r="E9" s="127"/>
      <c r="F9" s="127"/>
      <c r="G9" s="127"/>
      <c r="H9" s="128"/>
      <c r="I9" s="59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>
      <c r="A10" s="63" t="s">
        <v>56</v>
      </c>
      <c r="B10" s="63"/>
      <c r="C10" s="64"/>
      <c r="D10" s="65" t="s">
        <v>59</v>
      </c>
      <c r="E10" s="66"/>
      <c r="F10" s="66"/>
      <c r="G10" s="66"/>
      <c r="H10" s="67"/>
      <c r="I10" s="6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>
      <c r="A11" s="129" t="s">
        <v>60</v>
      </c>
      <c r="B11" s="130"/>
      <c r="C11" s="130"/>
      <c r="D11" s="60">
        <v>638.4</v>
      </c>
      <c r="E11" s="69"/>
      <c r="F11" s="70"/>
      <c r="G11" s="131"/>
      <c r="H11" s="71"/>
      <c r="I11" s="13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>
      <c r="A12" s="129" t="s">
        <v>61</v>
      </c>
      <c r="B12" s="130"/>
      <c r="C12" s="130"/>
      <c r="D12" s="72">
        <v>1.0999999999999999E-2</v>
      </c>
      <c r="E12" s="73"/>
      <c r="F12" s="74"/>
      <c r="G12" s="75"/>
      <c r="H12" s="133"/>
      <c r="I12" s="13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>
      <c r="A13" s="129" t="s">
        <v>62</v>
      </c>
      <c r="B13" s="130"/>
      <c r="C13" s="130"/>
      <c r="D13" s="60">
        <v>631</v>
      </c>
      <c r="E13" s="73"/>
      <c r="F13" s="60">
        <v>623</v>
      </c>
      <c r="G13" s="75"/>
      <c r="H13" s="71"/>
      <c r="I13" s="13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>
      <c r="A14" s="129" t="s">
        <v>63</v>
      </c>
      <c r="B14" s="130"/>
      <c r="C14" s="130"/>
      <c r="D14" s="72">
        <v>0.89400000000000002</v>
      </c>
      <c r="E14" s="76"/>
      <c r="F14" s="72">
        <v>0.92</v>
      </c>
      <c r="G14" s="75"/>
      <c r="H14" s="133"/>
      <c r="I14" s="134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>
      <c r="A15" s="63" t="s">
        <v>64</v>
      </c>
      <c r="B15" s="77"/>
      <c r="C15" s="64" t="s">
        <v>65</v>
      </c>
      <c r="D15" s="78" t="s">
        <v>66</v>
      </c>
      <c r="E15" s="66" t="s">
        <v>67</v>
      </c>
      <c r="F15" s="65" t="s">
        <v>22</v>
      </c>
      <c r="G15" s="67" t="s">
        <v>68</v>
      </c>
      <c r="H15" s="79" t="s">
        <v>69</v>
      </c>
      <c r="I15" s="68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>
      <c r="A16" s="135" t="s">
        <v>70</v>
      </c>
      <c r="B16" s="130"/>
      <c r="C16" s="62">
        <v>560</v>
      </c>
      <c r="D16" s="62">
        <v>573.84280000000001</v>
      </c>
      <c r="E16" s="62">
        <v>573.84280000000001</v>
      </c>
      <c r="F16" s="62">
        <v>558</v>
      </c>
      <c r="G16" s="80">
        <v>573.84280000000001</v>
      </c>
      <c r="H16" s="136"/>
      <c r="I16" s="13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>
      <c r="A17" s="135" t="s">
        <v>71</v>
      </c>
      <c r="B17" s="130"/>
      <c r="C17" s="81">
        <v>10.679</v>
      </c>
      <c r="D17" s="62">
        <v>21.357299999999999</v>
      </c>
      <c r="E17" s="62">
        <v>10.679</v>
      </c>
      <c r="F17" s="62">
        <v>10.679</v>
      </c>
      <c r="G17" s="80">
        <v>10.679</v>
      </c>
      <c r="H17" s="138"/>
      <c r="I17" s="13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>
      <c r="A18" s="82" t="s">
        <v>72</v>
      </c>
      <c r="B18" s="83"/>
      <c r="C18" s="84">
        <v>570.67899999999997</v>
      </c>
      <c r="D18" s="85">
        <v>595.20010000000002</v>
      </c>
      <c r="E18" s="86">
        <v>584.52179999999998</v>
      </c>
      <c r="F18" s="86">
        <v>568.67899999999997</v>
      </c>
      <c r="G18" s="87">
        <v>584.52179999999998</v>
      </c>
      <c r="H18" s="87">
        <v>-10.678300000000036</v>
      </c>
      <c r="I18" s="88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>
      <c r="A19" s="63" t="s">
        <v>73</v>
      </c>
      <c r="B19" s="77"/>
      <c r="C19" s="64" t="s">
        <v>74</v>
      </c>
      <c r="D19" s="66" t="s">
        <v>59</v>
      </c>
      <c r="E19" s="89" t="s">
        <v>67</v>
      </c>
      <c r="F19" s="78" t="s">
        <v>22</v>
      </c>
      <c r="G19" s="67" t="s">
        <v>68</v>
      </c>
      <c r="H19" s="79" t="s">
        <v>69</v>
      </c>
      <c r="I19" s="6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>
      <c r="A20" s="139" t="s">
        <v>75</v>
      </c>
      <c r="B20" s="90"/>
      <c r="C20" s="90"/>
      <c r="D20" s="90"/>
      <c r="E20" s="90"/>
      <c r="F20" s="90"/>
      <c r="G20" s="90"/>
      <c r="H20" s="91"/>
      <c r="I20" s="88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>
      <c r="A21" s="135" t="s">
        <v>76</v>
      </c>
      <c r="B21" s="130"/>
      <c r="C21" s="61">
        <v>0.96279999999999999</v>
      </c>
      <c r="D21" s="92">
        <v>0.96279999999999999</v>
      </c>
      <c r="E21" s="92">
        <v>0.96279999999999999</v>
      </c>
      <c r="F21" s="92">
        <v>0.96279999999999999</v>
      </c>
      <c r="G21" s="93">
        <v>0.96279999999999999</v>
      </c>
      <c r="H21" s="140"/>
      <c r="I21" s="134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>
      <c r="A22" s="135" t="s">
        <v>77</v>
      </c>
      <c r="B22" s="130"/>
      <c r="C22" s="141">
        <v>539.16800000000001</v>
      </c>
      <c r="D22" s="141">
        <v>552.49584784000001</v>
      </c>
      <c r="E22" s="141">
        <v>552.49584784000001</v>
      </c>
      <c r="F22" s="141">
        <v>537.24239999999998</v>
      </c>
      <c r="G22" s="96">
        <v>552.49584784000001</v>
      </c>
      <c r="H22" s="138"/>
      <c r="I22" s="14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>
      <c r="A23" s="135" t="s">
        <v>78</v>
      </c>
      <c r="B23" s="130"/>
      <c r="C23" s="94">
        <v>110.923350825</v>
      </c>
      <c r="D23" s="94">
        <v>92.070354222500001</v>
      </c>
      <c r="E23" s="95">
        <v>92.073899999999995</v>
      </c>
      <c r="F23" s="94">
        <v>110.525600825</v>
      </c>
      <c r="G23" s="96">
        <v>110.525600825</v>
      </c>
      <c r="H23" s="97">
        <v>18.455246602499997</v>
      </c>
      <c r="I23" s="88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>
      <c r="A24" s="139" t="s">
        <v>79</v>
      </c>
      <c r="B24" s="90"/>
      <c r="C24" s="90"/>
      <c r="D24" s="98"/>
      <c r="E24" s="98"/>
      <c r="F24" s="98"/>
      <c r="G24" s="98"/>
      <c r="H24" s="99"/>
      <c r="I24" s="88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>
      <c r="A25" s="135" t="s">
        <v>76</v>
      </c>
      <c r="B25" s="130"/>
      <c r="C25" s="61">
        <v>9.8128720348917703E-2</v>
      </c>
      <c r="D25" s="61">
        <v>9.4086005697915712E-2</v>
      </c>
      <c r="E25" s="61">
        <v>9.4086005697915712E-2</v>
      </c>
      <c r="F25" s="61">
        <v>9.4086005697915712E-2</v>
      </c>
      <c r="G25" s="100">
        <v>9.4086005697915712E-2</v>
      </c>
      <c r="H25" s="136"/>
      <c r="I25" s="14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>
      <c r="A26" s="135" t="s">
        <v>77</v>
      </c>
      <c r="B26" s="130"/>
      <c r="C26" s="101">
        <v>56</v>
      </c>
      <c r="D26" s="96">
        <v>56</v>
      </c>
      <c r="E26" s="96">
        <v>54.995321405355945</v>
      </c>
      <c r="F26" s="96">
        <v>53.504735634285005</v>
      </c>
      <c r="G26" s="96">
        <v>54.995321405355945</v>
      </c>
      <c r="H26" s="138"/>
      <c r="I26" s="144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>
      <c r="A27" s="135" t="s">
        <v>78</v>
      </c>
      <c r="B27" s="130"/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97">
        <v>0</v>
      </c>
      <c r="I27" s="88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>
      <c r="A28" s="139" t="s">
        <v>80</v>
      </c>
      <c r="B28" s="90"/>
      <c r="C28" s="99"/>
      <c r="D28" s="103"/>
      <c r="E28" s="103"/>
      <c r="F28" s="103"/>
      <c r="G28" s="103"/>
      <c r="H28" s="103"/>
      <c r="I28" s="88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>
      <c r="A29" s="135" t="s">
        <v>76</v>
      </c>
      <c r="B29" s="130"/>
      <c r="C29" s="104">
        <v>0.70792862537433476</v>
      </c>
      <c r="D29" s="105">
        <v>0.64180096743935355</v>
      </c>
      <c r="E29" s="105">
        <v>0.64180096743935355</v>
      </c>
      <c r="F29" s="105">
        <v>0.64180096743935355</v>
      </c>
      <c r="G29" s="100">
        <v>0.64180096743935355</v>
      </c>
      <c r="H29" s="136"/>
      <c r="I29" s="145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>
      <c r="A30" s="135" t="s">
        <v>77</v>
      </c>
      <c r="B30" s="130"/>
      <c r="C30" s="62">
        <v>404</v>
      </c>
      <c r="D30" s="96">
        <v>382</v>
      </c>
      <c r="E30" s="96">
        <v>375.1466567293923</v>
      </c>
      <c r="F30" s="96">
        <v>395</v>
      </c>
      <c r="G30" s="96">
        <v>395</v>
      </c>
      <c r="H30" s="138"/>
      <c r="I30" s="13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>
      <c r="A31" s="135" t="s">
        <v>78</v>
      </c>
      <c r="B31" s="130"/>
      <c r="C31" s="102">
        <v>235.24368533999998</v>
      </c>
      <c r="D31" s="102">
        <v>220.66483056599998</v>
      </c>
      <c r="E31" s="102">
        <v>220.66480000000001</v>
      </c>
      <c r="F31" s="102">
        <v>229.86876534000001</v>
      </c>
      <c r="G31" s="102">
        <v>229.86876534000001</v>
      </c>
      <c r="H31" s="97">
        <v>9.2039347740000323</v>
      </c>
      <c r="I31" s="88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>
      <c r="A32" s="139" t="s">
        <v>81</v>
      </c>
      <c r="B32" s="90"/>
      <c r="C32" s="90"/>
      <c r="D32" s="90"/>
      <c r="E32" s="90"/>
      <c r="F32" s="90"/>
      <c r="G32" s="90"/>
      <c r="H32" s="99"/>
      <c r="I32" s="88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>
      <c r="A33" s="135" t="s">
        <v>81</v>
      </c>
      <c r="B33" s="130"/>
      <c r="C33" s="106">
        <v>20</v>
      </c>
      <c r="D33" s="107">
        <v>10.7524</v>
      </c>
      <c r="E33" s="107">
        <v>10.7524</v>
      </c>
      <c r="F33" s="107">
        <v>23</v>
      </c>
      <c r="G33" s="108">
        <v>23</v>
      </c>
      <c r="H33" s="146"/>
      <c r="I33" s="88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>
      <c r="A34" s="63" t="s">
        <v>82</v>
      </c>
      <c r="B34" s="77"/>
      <c r="C34" s="64" t="s">
        <v>74</v>
      </c>
      <c r="D34" s="66" t="s">
        <v>59</v>
      </c>
      <c r="E34" s="66" t="s">
        <v>67</v>
      </c>
      <c r="F34" s="66" t="s">
        <v>22</v>
      </c>
      <c r="G34" s="66" t="s">
        <v>68</v>
      </c>
      <c r="H34" s="67" t="s">
        <v>69</v>
      </c>
      <c r="I34" s="88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>
      <c r="A35" s="37" t="s">
        <v>83</v>
      </c>
      <c r="B35" s="130"/>
      <c r="C35" s="109">
        <v>936.84603616499999</v>
      </c>
      <c r="D35" s="110">
        <v>909.97038478849993</v>
      </c>
      <c r="E35" s="111">
        <v>908.01789999999994</v>
      </c>
      <c r="F35" s="112">
        <v>932.07836616499992</v>
      </c>
      <c r="G35" s="113">
        <v>932.07836616499992</v>
      </c>
      <c r="H35" s="114">
        <v>22.107981376499993</v>
      </c>
      <c r="I35" s="88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>
      <c r="A36" s="33" t="s">
        <v>84</v>
      </c>
      <c r="B36" s="130"/>
      <c r="C36" s="115">
        <v>13356.98</v>
      </c>
      <c r="D36" s="115">
        <v>12443</v>
      </c>
      <c r="E36" s="115">
        <v>13000</v>
      </c>
      <c r="F36" s="115">
        <v>13356.98</v>
      </c>
      <c r="G36" s="116">
        <v>13356.98</v>
      </c>
      <c r="H36" s="147">
        <v>913.97999999999956</v>
      </c>
      <c r="I36" s="148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>
      <c r="A37" s="33" t="s">
        <v>85</v>
      </c>
      <c r="B37" s="130"/>
      <c r="C37" s="149">
        <v>12325813.261613153</v>
      </c>
      <c r="D37" s="149">
        <v>11153038.075454455</v>
      </c>
      <c r="E37" s="149">
        <v>11627169.2095</v>
      </c>
      <c r="F37" s="149">
        <v>12263005.813869102</v>
      </c>
      <c r="G37" s="117">
        <v>12263005.813869102</v>
      </c>
      <c r="H37" s="146"/>
      <c r="I37" s="148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>
      <c r="A38" s="33" t="s">
        <v>86</v>
      </c>
      <c r="B38" s="130"/>
      <c r="C38" s="118"/>
      <c r="D38" s="118">
        <v>0</v>
      </c>
      <c r="E38" s="118"/>
      <c r="F38" s="118"/>
      <c r="G38" s="119">
        <v>0</v>
      </c>
      <c r="H38" s="146"/>
      <c r="I38" s="148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>
      <c r="A39" s="33" t="s">
        <v>87</v>
      </c>
      <c r="B39" s="130"/>
      <c r="C39" s="149">
        <v>12325813.261613153</v>
      </c>
      <c r="D39" s="149">
        <v>11153038.075454455</v>
      </c>
      <c r="E39" s="149">
        <v>11627169.2095</v>
      </c>
      <c r="F39" s="149">
        <v>12263005.813869102</v>
      </c>
      <c r="G39" s="120">
        <v>12263005.813869102</v>
      </c>
      <c r="H39" s="121">
        <v>1109967.7384146471</v>
      </c>
      <c r="I39" s="148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>
      <c r="A40" s="33" t="s">
        <v>88</v>
      </c>
      <c r="B40" s="130"/>
      <c r="C40" s="118">
        <v>364756</v>
      </c>
      <c r="D40" s="118">
        <v>277592</v>
      </c>
      <c r="E40" s="118">
        <v>364932</v>
      </c>
      <c r="F40" s="118">
        <v>364756</v>
      </c>
      <c r="G40" s="119">
        <v>364932</v>
      </c>
      <c r="H40" s="121">
        <v>87340</v>
      </c>
      <c r="I40" s="148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>
      <c r="A41" s="122" t="s">
        <v>89</v>
      </c>
      <c r="B41" s="123"/>
      <c r="C41" s="124">
        <v>11961057.261613153</v>
      </c>
      <c r="D41" s="124">
        <v>10875446.075454455</v>
      </c>
      <c r="E41" s="124">
        <v>11262237.2095</v>
      </c>
      <c r="F41" s="124">
        <v>11898249.813869102</v>
      </c>
      <c r="G41" s="125">
        <v>11898249.813869102</v>
      </c>
      <c r="H41" s="121">
        <v>1022803.7384146471</v>
      </c>
      <c r="I41" s="126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>
      <c r="A42" s="2"/>
      <c r="B42" s="2"/>
      <c r="C42" s="2"/>
      <c r="D42" s="2"/>
      <c r="E42" s="2"/>
      <c r="F42" s="2"/>
      <c r="G42" s="2"/>
      <c r="H42" s="23"/>
      <c r="I42" s="150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>
      <c r="A43" s="2"/>
      <c r="B43" s="2"/>
      <c r="C43" s="2"/>
      <c r="D43" s="2"/>
      <c r="E43" s="2"/>
      <c r="F43" s="2"/>
      <c r="G43" s="2"/>
      <c r="H43" s="23"/>
      <c r="I43" s="150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1.25" customHeight="1">
      <c r="A44" s="2"/>
      <c r="B44" s="2"/>
      <c r="C44" s="2"/>
      <c r="D44" s="2"/>
      <c r="E44" s="2"/>
      <c r="F44" s="2"/>
      <c r="G44" s="2"/>
      <c r="H44" s="23"/>
      <c r="I44" s="150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>
      <c r="A45" s="2"/>
      <c r="B45" s="2"/>
      <c r="C45" s="2"/>
      <c r="D45" s="2"/>
      <c r="E45" s="2"/>
      <c r="F45" s="2"/>
      <c r="G45" s="2"/>
      <c r="H45" s="23"/>
      <c r="I45" s="150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1.25" customHeight="1">
      <c r="A46" s="2" t="s">
        <v>90</v>
      </c>
      <c r="B46" s="2"/>
      <c r="C46" s="2"/>
      <c r="D46" s="2"/>
      <c r="E46" s="2"/>
      <c r="F46" s="46">
        <v>22616.76</v>
      </c>
      <c r="G46" s="2"/>
      <c r="H46" s="23"/>
      <c r="I46" s="150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1.25" customHeight="1">
      <c r="A47" s="2"/>
      <c r="B47" s="2"/>
      <c r="C47" s="2"/>
      <c r="D47" s="2"/>
      <c r="E47" s="2"/>
      <c r="F47" s="2"/>
      <c r="G47" s="2"/>
      <c r="H47" s="23"/>
      <c r="I47" s="150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1.25" customHeight="1">
      <c r="A48" s="2"/>
      <c r="B48" s="2"/>
      <c r="C48" s="2"/>
      <c r="D48" s="2"/>
      <c r="E48" s="2"/>
      <c r="F48" s="151">
        <v>11920866.573869102</v>
      </c>
      <c r="G48" s="2"/>
      <c r="H48" s="23"/>
      <c r="I48" s="150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Dashboard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Nichols</dc:creator>
  <cp:lastModifiedBy>Bane Ballou</cp:lastModifiedBy>
  <dcterms:created xsi:type="dcterms:W3CDTF">2025-04-17T01:20:04Z</dcterms:created>
  <dcterms:modified xsi:type="dcterms:W3CDTF">2025-04-18T15:19:33Z</dcterms:modified>
</cp:coreProperties>
</file>